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NWA\Middleton\"/>
    </mc:Choice>
  </mc:AlternateContent>
  <xr:revisionPtr revIDLastSave="0" documentId="13_ncr:1_{F6020EFE-E149-4C3A-9648-BAD128D90E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R5" i="1"/>
  <c r="N5" i="1"/>
  <c r="J5" i="1"/>
  <c r="F5" i="1"/>
  <c r="S41" i="1"/>
  <c r="R41" i="1"/>
  <c r="O41" i="1"/>
  <c r="N41" i="1"/>
  <c r="K41" i="1"/>
  <c r="J41" i="1"/>
  <c r="J42" i="1" s="1"/>
  <c r="G41" i="1"/>
  <c r="F41" i="1"/>
  <c r="C41" i="1"/>
  <c r="B41" i="1"/>
  <c r="R42" i="1" l="1"/>
  <c r="N42" i="1"/>
  <c r="F42" i="1"/>
  <c r="B42" i="1"/>
</calcChain>
</file>

<file path=xl/sharedStrings.xml><?xml version="1.0" encoding="utf-8"?>
<sst xmlns="http://schemas.openxmlformats.org/spreadsheetml/2006/main" count="60" uniqueCount="35">
  <si>
    <t xml:space="preserve">Total floor area </t>
  </si>
  <si>
    <t>Compliance</t>
  </si>
  <si>
    <t>Bedroom 1</t>
  </si>
  <si>
    <t xml:space="preserve">Area </t>
  </si>
  <si>
    <t>Width</t>
  </si>
  <si>
    <t>Bedroom 2</t>
  </si>
  <si>
    <t xml:space="preserve">Width </t>
  </si>
  <si>
    <t>Bedroom 3</t>
  </si>
  <si>
    <t>Bedroom 4</t>
  </si>
  <si>
    <t>Area</t>
  </si>
  <si>
    <t>Bedroom 5</t>
  </si>
  <si>
    <t>built In storage</t>
  </si>
  <si>
    <t>Proposed</t>
  </si>
  <si>
    <t>Built in Robes</t>
  </si>
  <si>
    <t>Built in robes min double</t>
  </si>
  <si>
    <t>Built in robes min single</t>
  </si>
  <si>
    <t xml:space="preserve">75% of ceiling height 2.3 or greater </t>
  </si>
  <si>
    <t>yes</t>
  </si>
  <si>
    <t>wardrobe storage</t>
  </si>
  <si>
    <t>Total Bedroom Space</t>
  </si>
  <si>
    <t>Percentage above compliance</t>
  </si>
  <si>
    <t>Total Bedroom Space against Guidance</t>
  </si>
  <si>
    <t xml:space="preserve">Long Street Middleton </t>
  </si>
  <si>
    <t>Apt 1</t>
  </si>
  <si>
    <t>Apt 2</t>
  </si>
  <si>
    <t>Apt 3</t>
  </si>
  <si>
    <t>Apt 4</t>
  </si>
  <si>
    <t>Apt 5</t>
  </si>
  <si>
    <t>1b 2p</t>
  </si>
  <si>
    <t>1b 2 p</t>
  </si>
  <si>
    <t>2b 3p</t>
  </si>
  <si>
    <t xml:space="preserve">yes </t>
  </si>
  <si>
    <t>no.beds</t>
  </si>
  <si>
    <t xml:space="preserve">House Type Rev C </t>
  </si>
  <si>
    <t>1b2p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</si>
</sst>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9" fontId="0" fillId="0" borderId="0" xfId="0" applyNumberFormat="1"/>
    <xf numFmtId="0" fontId="0" fillId="3" borderId="0" xfId="0" applyFill="1"/>
    <xf numFmtId="9" fontId="0" fillId="3" borderId="0" xfId="0" applyNumberFormat="1" applyFill="1"/>
    <xf numFmtId="9" fontId="0" fillId="3" borderId="1" xfId="0" applyNumberFormat="1" applyFill="1" applyBorder="1"/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Normal="100" workbookViewId="0">
      <selection activeCell="Y10" sqref="Y10"/>
    </sheetView>
  </sheetViews>
  <sheetFormatPr defaultRowHeight="14.4" x14ac:dyDescent="0.3"/>
  <cols>
    <col min="1" max="1" width="40" bestFit="1" customWidth="1"/>
    <col min="3" max="3" width="10.5546875" bestFit="1" customWidth="1"/>
    <col min="4" max="4" width="10.5546875" customWidth="1"/>
    <col min="5" max="5" width="1.33203125" customWidth="1"/>
    <col min="7" max="8" width="11.109375" customWidth="1"/>
    <col min="9" max="9" width="1.6640625" customWidth="1"/>
    <col min="11" max="11" width="10.5546875" bestFit="1" customWidth="1"/>
    <col min="12" max="12" width="10.5546875" customWidth="1"/>
    <col min="13" max="13" width="1.44140625" customWidth="1"/>
    <col min="15" max="15" width="10.5546875" bestFit="1" customWidth="1"/>
    <col min="16" max="16" width="10.5546875" customWidth="1"/>
    <col min="17" max="17" width="2" customWidth="1"/>
    <col min="19" max="19" width="10.5546875" bestFit="1" customWidth="1"/>
    <col min="20" max="20" width="10.5546875" customWidth="1"/>
    <col min="21" max="21" width="1.88671875" customWidth="1"/>
    <col min="23" max="23" width="10.5546875" bestFit="1" customWidth="1"/>
    <col min="24" max="24" width="1.88671875" customWidth="1"/>
    <col min="26" max="26" width="10.5546875" bestFit="1" customWidth="1"/>
    <col min="27" max="27" width="2.33203125" customWidth="1"/>
    <col min="29" max="29" width="10.5546875" bestFit="1" customWidth="1"/>
    <col min="30" max="30" width="1.5546875" customWidth="1"/>
    <col min="32" max="32" width="10.5546875" bestFit="1" customWidth="1"/>
    <col min="33" max="33" width="1.5546875" customWidth="1"/>
    <col min="35" max="35" width="10.5546875" bestFit="1" customWidth="1"/>
    <col min="36" max="36" width="2" customWidth="1"/>
    <col min="38" max="38" width="10.5546875" bestFit="1" customWidth="1"/>
    <col min="39" max="39" width="2.5546875" customWidth="1"/>
    <col min="41" max="41" width="10.5546875" bestFit="1" customWidth="1"/>
    <col min="42" max="42" width="2.44140625" customWidth="1"/>
    <col min="44" max="44" width="10.5546875" bestFit="1" customWidth="1"/>
    <col min="45" max="45" width="1.6640625" customWidth="1"/>
    <col min="47" max="47" width="10.5546875" bestFit="1" customWidth="1"/>
    <col min="48" max="48" width="1.6640625" customWidth="1"/>
    <col min="50" max="50" width="12.5546875" bestFit="1" customWidth="1"/>
  </cols>
  <sheetData>
    <row r="1" spans="1:20" x14ac:dyDescent="0.3">
      <c r="A1" t="s">
        <v>22</v>
      </c>
      <c r="B1" t="s">
        <v>33</v>
      </c>
    </row>
    <row r="2" spans="1:20" x14ac:dyDescent="0.3">
      <c r="B2" s="14" t="s">
        <v>23</v>
      </c>
      <c r="C2" s="15"/>
      <c r="D2" s="16"/>
      <c r="E2" s="1"/>
      <c r="F2" s="14" t="s">
        <v>24</v>
      </c>
      <c r="G2" s="15"/>
      <c r="H2" s="16"/>
      <c r="J2" s="14" t="s">
        <v>25</v>
      </c>
      <c r="K2" s="15"/>
      <c r="L2" s="16"/>
      <c r="N2" s="14" t="s">
        <v>26</v>
      </c>
      <c r="O2" s="15"/>
      <c r="P2" s="16"/>
      <c r="R2" s="14" t="s">
        <v>27</v>
      </c>
      <c r="S2" s="15"/>
      <c r="T2" s="16"/>
    </row>
    <row r="3" spans="1:20" x14ac:dyDescent="0.3">
      <c r="B3" s="2" t="s">
        <v>12</v>
      </c>
      <c r="C3" s="2" t="s">
        <v>1</v>
      </c>
      <c r="D3" s="2" t="s">
        <v>32</v>
      </c>
      <c r="F3" s="2" t="s">
        <v>12</v>
      </c>
      <c r="G3" s="2" t="s">
        <v>1</v>
      </c>
      <c r="H3" s="2" t="s">
        <v>32</v>
      </c>
      <c r="J3" s="2" t="s">
        <v>12</v>
      </c>
      <c r="K3" s="2" t="s">
        <v>1</v>
      </c>
      <c r="L3" s="2" t="s">
        <v>32</v>
      </c>
      <c r="N3" s="2" t="s">
        <v>12</v>
      </c>
      <c r="O3" s="2" t="s">
        <v>1</v>
      </c>
      <c r="P3" s="2" t="s">
        <v>32</v>
      </c>
      <c r="R3" s="2" t="s">
        <v>12</v>
      </c>
      <c r="S3" s="2" t="s">
        <v>1</v>
      </c>
      <c r="T3" s="2" t="s">
        <v>32</v>
      </c>
    </row>
    <row r="4" spans="1:20" x14ac:dyDescent="0.3">
      <c r="A4" t="s">
        <v>0</v>
      </c>
      <c r="B4" s="3">
        <v>67.92</v>
      </c>
      <c r="C4" s="4">
        <v>50</v>
      </c>
      <c r="D4" s="4" t="s">
        <v>28</v>
      </c>
      <c r="F4" s="3">
        <v>56.15</v>
      </c>
      <c r="G4" s="4">
        <v>50</v>
      </c>
      <c r="H4" s="4" t="s">
        <v>28</v>
      </c>
      <c r="J4" s="3">
        <v>70.239999999999995</v>
      </c>
      <c r="K4" s="4">
        <v>50</v>
      </c>
      <c r="L4" s="4" t="s">
        <v>29</v>
      </c>
      <c r="N4" s="3">
        <v>50.8</v>
      </c>
      <c r="O4" s="4">
        <v>50</v>
      </c>
      <c r="P4" s="4" t="s">
        <v>34</v>
      </c>
      <c r="R4" s="3">
        <v>60.4</v>
      </c>
      <c r="S4" s="4">
        <v>60</v>
      </c>
      <c r="T4" s="4" t="s">
        <v>30</v>
      </c>
    </row>
    <row r="5" spans="1:20" x14ac:dyDescent="0.3">
      <c r="A5" t="s">
        <v>20</v>
      </c>
      <c r="B5" s="13">
        <f>((B4-C4)/C4)+100%</f>
        <v>1.3584000000000001</v>
      </c>
      <c r="C5" s="2"/>
      <c r="D5" s="2"/>
      <c r="F5" s="13">
        <f>((F4-G4)/G4)+100%</f>
        <v>1.123</v>
      </c>
      <c r="G5" s="2"/>
      <c r="H5" s="2"/>
      <c r="J5" s="13">
        <f>((J4-K4)/K4)+100%</f>
        <v>1.4047999999999998</v>
      </c>
      <c r="K5" s="2"/>
      <c r="L5" s="2"/>
      <c r="N5" s="13">
        <f>((N4-O4)/O4)+100%</f>
        <v>1.016</v>
      </c>
      <c r="O5" s="2"/>
      <c r="P5" s="2"/>
      <c r="R5" s="13">
        <f>((R4-S4)/S4)+100%</f>
        <v>1.0066666666666666</v>
      </c>
      <c r="S5" s="2"/>
      <c r="T5" s="2"/>
    </row>
    <row r="6" spans="1:20" x14ac:dyDescent="0.3">
      <c r="B6" s="8"/>
      <c r="C6" s="8"/>
      <c r="F6" s="8"/>
      <c r="G6" s="8"/>
      <c r="J6" s="8"/>
      <c r="K6" s="8"/>
      <c r="N6" s="8"/>
      <c r="O6" s="8"/>
      <c r="R6" s="8"/>
      <c r="S6" s="8"/>
    </row>
    <row r="7" spans="1:20" x14ac:dyDescent="0.3">
      <c r="A7" t="s">
        <v>14</v>
      </c>
      <c r="B7" s="2"/>
      <c r="C7" s="2">
        <v>0.72</v>
      </c>
      <c r="F7" s="2"/>
      <c r="G7" s="2">
        <v>0.72</v>
      </c>
      <c r="J7" s="2"/>
      <c r="K7" s="2">
        <v>0.72</v>
      </c>
      <c r="N7" s="2"/>
      <c r="O7" s="2">
        <v>0.72</v>
      </c>
      <c r="R7" s="2"/>
      <c r="S7" s="2">
        <v>0.72</v>
      </c>
    </row>
    <row r="8" spans="1:20" x14ac:dyDescent="0.3">
      <c r="A8" t="s">
        <v>15</v>
      </c>
      <c r="B8" s="2"/>
      <c r="C8" s="2">
        <v>0.36</v>
      </c>
      <c r="F8" s="2"/>
      <c r="G8" s="2">
        <v>0.36</v>
      </c>
      <c r="J8" s="2"/>
      <c r="K8" s="2">
        <v>0.36</v>
      </c>
      <c r="N8" s="2"/>
      <c r="O8" s="2">
        <v>0.36</v>
      </c>
      <c r="R8" s="2"/>
      <c r="S8" s="2">
        <v>0.36</v>
      </c>
    </row>
    <row r="9" spans="1:20" x14ac:dyDescent="0.3">
      <c r="B9" s="7"/>
      <c r="C9" s="7"/>
      <c r="F9" s="7"/>
      <c r="G9" s="7"/>
      <c r="J9" s="7"/>
      <c r="K9" s="7"/>
      <c r="N9" s="7"/>
      <c r="O9" s="7"/>
      <c r="R9" s="7"/>
      <c r="S9" s="7"/>
    </row>
    <row r="10" spans="1:20" x14ac:dyDescent="0.3">
      <c r="B10" s="8"/>
      <c r="C10" s="8"/>
      <c r="F10" s="8"/>
      <c r="G10" s="8"/>
      <c r="J10" s="8"/>
      <c r="K10" s="8"/>
      <c r="N10" s="8"/>
      <c r="O10" s="8"/>
      <c r="R10" s="8"/>
      <c r="S10" s="8"/>
    </row>
    <row r="11" spans="1:20" x14ac:dyDescent="0.3">
      <c r="A11" t="s">
        <v>2</v>
      </c>
      <c r="B11" s="2"/>
      <c r="C11" s="2"/>
      <c r="F11" s="2"/>
      <c r="G11" s="2"/>
      <c r="J11" s="2"/>
      <c r="K11" s="2"/>
      <c r="N11" s="2"/>
      <c r="O11" s="2"/>
      <c r="R11" s="2"/>
      <c r="S11" s="2"/>
    </row>
    <row r="12" spans="1:20" x14ac:dyDescent="0.3">
      <c r="A12" t="s">
        <v>3</v>
      </c>
      <c r="B12" s="3">
        <v>13.48</v>
      </c>
      <c r="C12" s="2">
        <v>11.5</v>
      </c>
      <c r="F12" s="3">
        <v>11.62</v>
      </c>
      <c r="G12" s="2">
        <v>11.5</v>
      </c>
      <c r="J12" s="3">
        <v>19.100000000000001</v>
      </c>
      <c r="K12" s="2">
        <v>11.5</v>
      </c>
      <c r="N12" s="3">
        <v>15.2</v>
      </c>
      <c r="O12" s="2">
        <v>11.5</v>
      </c>
      <c r="R12" s="3">
        <v>11.9</v>
      </c>
      <c r="S12" s="2">
        <v>11.5</v>
      </c>
    </row>
    <row r="13" spans="1:20" x14ac:dyDescent="0.3">
      <c r="A13" t="s">
        <v>4</v>
      </c>
      <c r="B13" s="3">
        <v>2.97</v>
      </c>
      <c r="C13" s="2">
        <v>2.5499999999999998</v>
      </c>
      <c r="F13" s="3">
        <v>2.8</v>
      </c>
      <c r="G13" s="2">
        <v>2.5499999999999998</v>
      </c>
      <c r="J13" s="3">
        <v>3.12</v>
      </c>
      <c r="K13" s="2">
        <v>2.5499999999999998</v>
      </c>
      <c r="N13" s="3">
        <v>3.85</v>
      </c>
      <c r="O13" s="2">
        <v>2.5499999999999998</v>
      </c>
      <c r="R13" s="3">
        <v>2.85</v>
      </c>
      <c r="S13" s="2">
        <v>2.5499999999999998</v>
      </c>
    </row>
    <row r="14" spans="1:20" x14ac:dyDescent="0.3">
      <c r="A14" t="s">
        <v>13</v>
      </c>
      <c r="B14" s="2"/>
      <c r="C14" s="2"/>
      <c r="F14" s="2"/>
      <c r="G14" s="2"/>
      <c r="J14" s="2"/>
      <c r="K14" s="2"/>
      <c r="N14" s="2"/>
      <c r="O14" s="2"/>
      <c r="R14" s="2"/>
      <c r="S14" s="2"/>
    </row>
    <row r="15" spans="1:20" x14ac:dyDescent="0.3">
      <c r="B15" s="6"/>
      <c r="C15" s="6"/>
      <c r="F15" s="6"/>
      <c r="G15" s="6"/>
      <c r="J15" s="6"/>
      <c r="K15" s="6"/>
      <c r="N15" s="6"/>
      <c r="O15" s="6"/>
      <c r="R15" s="6"/>
      <c r="S15" s="6"/>
    </row>
    <row r="16" spans="1:20" x14ac:dyDescent="0.3">
      <c r="A16" t="s">
        <v>5</v>
      </c>
      <c r="B16" s="2"/>
      <c r="C16" s="2"/>
      <c r="F16" s="2"/>
      <c r="G16" s="2"/>
      <c r="J16" s="2"/>
      <c r="K16" s="2"/>
      <c r="N16" s="2"/>
      <c r="O16" s="5"/>
      <c r="P16" s="9"/>
      <c r="R16" s="2"/>
      <c r="S16" s="5"/>
      <c r="T16" s="9"/>
    </row>
    <row r="17" spans="1:20" x14ac:dyDescent="0.3">
      <c r="B17" s="2"/>
      <c r="C17" s="2"/>
      <c r="F17" s="2"/>
      <c r="G17" s="2"/>
      <c r="J17" s="2"/>
      <c r="K17" s="2"/>
      <c r="N17" s="2"/>
      <c r="O17" s="2"/>
      <c r="R17" s="3">
        <v>8.7799999999999994</v>
      </c>
      <c r="S17" s="2">
        <v>7.5</v>
      </c>
    </row>
    <row r="18" spans="1:20" x14ac:dyDescent="0.3">
      <c r="A18" t="s">
        <v>6</v>
      </c>
      <c r="B18" s="2"/>
      <c r="C18" s="2"/>
      <c r="F18" s="2"/>
      <c r="G18" s="2"/>
      <c r="J18" s="2"/>
      <c r="K18" s="2"/>
      <c r="N18" s="2"/>
      <c r="O18" s="2"/>
      <c r="R18" s="3">
        <v>2.88</v>
      </c>
      <c r="S18" s="2">
        <v>2.15</v>
      </c>
    </row>
    <row r="19" spans="1:20" x14ac:dyDescent="0.3">
      <c r="A19" t="s">
        <v>13</v>
      </c>
      <c r="B19" s="2"/>
      <c r="C19" s="2"/>
      <c r="F19" s="2"/>
      <c r="G19" s="2"/>
      <c r="J19" s="2"/>
      <c r="K19" s="2"/>
      <c r="N19" s="2"/>
      <c r="O19" s="2"/>
      <c r="R19" s="2">
        <v>0.9</v>
      </c>
      <c r="S19" s="2"/>
    </row>
    <row r="20" spans="1:20" x14ac:dyDescent="0.3">
      <c r="B20" s="6"/>
      <c r="C20" s="6"/>
      <c r="F20" s="6"/>
      <c r="G20" s="6"/>
      <c r="J20" s="6"/>
      <c r="K20" s="6"/>
      <c r="N20" s="6"/>
      <c r="O20" s="6"/>
      <c r="R20" s="6"/>
      <c r="S20" s="6"/>
    </row>
    <row r="21" spans="1:20" x14ac:dyDescent="0.3">
      <c r="A21" t="s">
        <v>7</v>
      </c>
      <c r="B21" s="2"/>
      <c r="C21" s="2"/>
      <c r="F21" s="2"/>
      <c r="G21" s="5"/>
      <c r="H21" s="9"/>
      <c r="J21" s="2"/>
      <c r="K21" s="2"/>
      <c r="N21" s="2"/>
      <c r="O21" s="2"/>
      <c r="R21" s="2"/>
      <c r="S21" s="5"/>
      <c r="T21" s="9"/>
    </row>
    <row r="22" spans="1:20" x14ac:dyDescent="0.3">
      <c r="A22" t="s">
        <v>3</v>
      </c>
      <c r="B22" s="2"/>
      <c r="C22" s="2"/>
      <c r="F22" s="2"/>
      <c r="G22" s="2"/>
      <c r="J22" s="2"/>
      <c r="K22" s="2"/>
      <c r="N22" s="2"/>
      <c r="O22" s="2"/>
      <c r="R22" s="2"/>
      <c r="S22" s="2"/>
    </row>
    <row r="23" spans="1:20" x14ac:dyDescent="0.3">
      <c r="A23" t="s">
        <v>4</v>
      </c>
      <c r="B23" s="2"/>
      <c r="C23" s="2"/>
      <c r="F23" s="2"/>
      <c r="G23" s="2"/>
      <c r="J23" s="2"/>
      <c r="K23" s="2"/>
      <c r="N23" s="2"/>
      <c r="O23" s="2"/>
      <c r="R23" s="2"/>
      <c r="S23" s="2"/>
    </row>
    <row r="24" spans="1:20" x14ac:dyDescent="0.3">
      <c r="A24" t="s">
        <v>13</v>
      </c>
      <c r="B24" s="2"/>
      <c r="C24" s="2"/>
      <c r="F24" s="2"/>
      <c r="G24" s="2"/>
      <c r="J24" s="2"/>
      <c r="K24" s="2"/>
      <c r="N24" s="2"/>
      <c r="O24" s="2"/>
      <c r="R24" s="2"/>
      <c r="S24" s="2"/>
    </row>
    <row r="25" spans="1:20" x14ac:dyDescent="0.3">
      <c r="B25" s="6"/>
      <c r="C25" s="6"/>
      <c r="F25" s="6"/>
      <c r="G25" s="6"/>
      <c r="J25" s="6"/>
      <c r="K25" s="6"/>
      <c r="N25" s="6"/>
      <c r="O25" s="6"/>
      <c r="R25" s="6"/>
      <c r="S25" s="6"/>
    </row>
    <row r="26" spans="1:20" x14ac:dyDescent="0.3">
      <c r="A26" t="s">
        <v>8</v>
      </c>
      <c r="B26" s="2"/>
      <c r="C26" s="2"/>
      <c r="F26" s="2"/>
      <c r="G26" s="2"/>
      <c r="J26" s="2"/>
      <c r="K26" s="5"/>
      <c r="L26" s="9"/>
      <c r="N26" s="2"/>
      <c r="O26" s="5"/>
      <c r="P26" s="9"/>
      <c r="R26" s="2"/>
      <c r="S26" s="5"/>
      <c r="T26" s="9"/>
    </row>
    <row r="27" spans="1:20" x14ac:dyDescent="0.3">
      <c r="A27" t="s">
        <v>9</v>
      </c>
      <c r="B27" s="2"/>
      <c r="C27" s="2"/>
      <c r="F27" s="2"/>
      <c r="G27" s="2"/>
      <c r="J27" s="2"/>
      <c r="K27" s="2"/>
      <c r="N27" s="2"/>
      <c r="O27" s="2"/>
      <c r="R27" s="2"/>
      <c r="S27" s="2"/>
    </row>
    <row r="28" spans="1:20" x14ac:dyDescent="0.3">
      <c r="A28" t="s">
        <v>4</v>
      </c>
      <c r="B28" s="2"/>
      <c r="C28" s="2"/>
      <c r="F28" s="2"/>
      <c r="G28" s="2"/>
      <c r="J28" s="2"/>
      <c r="K28" s="2"/>
      <c r="N28" s="2"/>
      <c r="O28" s="2"/>
      <c r="R28" s="2"/>
      <c r="S28" s="2"/>
    </row>
    <row r="29" spans="1:20" x14ac:dyDescent="0.3">
      <c r="A29" t="s">
        <v>13</v>
      </c>
      <c r="B29" s="2"/>
      <c r="C29" s="2"/>
      <c r="F29" s="2"/>
      <c r="G29" s="2"/>
      <c r="J29" s="2"/>
      <c r="K29" s="2"/>
      <c r="N29" s="2"/>
      <c r="O29" s="2"/>
      <c r="R29" s="2"/>
      <c r="S29" s="2"/>
    </row>
    <row r="30" spans="1:20" x14ac:dyDescent="0.3">
      <c r="B30" s="6"/>
      <c r="C30" s="6"/>
      <c r="F30" s="6"/>
      <c r="G30" s="6"/>
      <c r="J30" s="6"/>
      <c r="K30" s="6"/>
      <c r="N30" s="6"/>
      <c r="O30" s="6"/>
      <c r="R30" s="6"/>
      <c r="S30" s="6"/>
    </row>
    <row r="31" spans="1:20" x14ac:dyDescent="0.3">
      <c r="A31" t="s">
        <v>10</v>
      </c>
      <c r="B31" s="2"/>
      <c r="C31" s="2"/>
      <c r="F31" s="2"/>
      <c r="G31" s="2"/>
      <c r="J31" s="2"/>
      <c r="K31" s="2"/>
      <c r="N31" s="2"/>
      <c r="O31" s="2"/>
      <c r="R31" s="2"/>
      <c r="S31" s="2"/>
    </row>
    <row r="32" spans="1:20" x14ac:dyDescent="0.3">
      <c r="A32" t="s">
        <v>3</v>
      </c>
      <c r="B32" s="2"/>
      <c r="C32" s="2"/>
      <c r="F32" s="2"/>
      <c r="G32" s="2"/>
      <c r="J32" s="2"/>
      <c r="K32" s="2"/>
      <c r="N32" s="2"/>
      <c r="O32" s="2"/>
      <c r="R32" s="2"/>
      <c r="S32" s="2"/>
    </row>
    <row r="33" spans="1:20" x14ac:dyDescent="0.3">
      <c r="A33" t="s">
        <v>6</v>
      </c>
      <c r="B33" s="2"/>
      <c r="C33" s="2"/>
      <c r="F33" s="2"/>
      <c r="G33" s="2"/>
      <c r="J33" s="2"/>
      <c r="K33" s="2"/>
      <c r="N33" s="2"/>
      <c r="O33" s="2"/>
      <c r="R33" s="2"/>
      <c r="S33" s="2"/>
    </row>
    <row r="34" spans="1:20" x14ac:dyDescent="0.3">
      <c r="A34" t="s">
        <v>13</v>
      </c>
      <c r="B34" s="2"/>
      <c r="C34" s="2"/>
      <c r="F34" s="2"/>
      <c r="G34" s="2"/>
      <c r="J34" s="2"/>
      <c r="K34" s="2"/>
      <c r="N34" s="2"/>
      <c r="O34" s="2"/>
      <c r="R34" s="2"/>
      <c r="S34" s="2"/>
    </row>
    <row r="35" spans="1:20" x14ac:dyDescent="0.3">
      <c r="B35" s="2"/>
      <c r="C35" s="2"/>
      <c r="F35" s="2"/>
      <c r="G35" s="2"/>
      <c r="J35" s="2"/>
      <c r="K35" s="2"/>
      <c r="N35" s="2"/>
      <c r="O35" s="2"/>
      <c r="R35" s="2"/>
      <c r="S35" s="2"/>
    </row>
    <row r="36" spans="1:20" x14ac:dyDescent="0.3">
      <c r="A36" t="s">
        <v>11</v>
      </c>
      <c r="B36" s="2"/>
      <c r="C36" s="2"/>
      <c r="F36" s="2"/>
      <c r="G36" s="2"/>
      <c r="J36" s="2"/>
      <c r="K36" s="2"/>
      <c r="N36" s="2"/>
      <c r="O36" s="2"/>
      <c r="R36" s="2"/>
      <c r="S36" s="2"/>
    </row>
    <row r="37" spans="1:20" x14ac:dyDescent="0.3">
      <c r="A37" s="9" t="s">
        <v>18</v>
      </c>
      <c r="B37" s="2"/>
      <c r="C37" s="2"/>
      <c r="F37" s="2"/>
      <c r="G37" s="2"/>
      <c r="J37" s="2"/>
      <c r="K37" s="2"/>
      <c r="N37" s="2"/>
      <c r="O37" s="2"/>
      <c r="R37" s="2"/>
      <c r="S37" s="2"/>
    </row>
    <row r="39" spans="1:20" x14ac:dyDescent="0.3">
      <c r="A39" s="9" t="s">
        <v>16</v>
      </c>
      <c r="B39" s="2"/>
      <c r="C39" s="3" t="s">
        <v>17</v>
      </c>
      <c r="F39" s="2"/>
      <c r="G39" s="3" t="s">
        <v>17</v>
      </c>
      <c r="J39" s="2"/>
      <c r="K39" s="3" t="s">
        <v>17</v>
      </c>
      <c r="N39" s="2"/>
      <c r="O39" s="3" t="s">
        <v>31</v>
      </c>
      <c r="R39" s="2"/>
      <c r="S39" s="3" t="s">
        <v>17</v>
      </c>
    </row>
    <row r="41" spans="1:20" x14ac:dyDescent="0.3">
      <c r="A41" s="9" t="s">
        <v>19</v>
      </c>
      <c r="B41" s="11">
        <f>B12+B17+B22+B27+B32</f>
        <v>13.48</v>
      </c>
      <c r="C41">
        <f>C12+C17+C22+C27+C32</f>
        <v>11.5</v>
      </c>
      <c r="F41" s="11">
        <f>F12+F17+F22+F27+F32</f>
        <v>11.62</v>
      </c>
      <c r="G41">
        <f>G12+G17+G22+G27+G32</f>
        <v>11.5</v>
      </c>
      <c r="J41" s="11">
        <f>J12+J17+J22+J27+J32</f>
        <v>19.100000000000001</v>
      </c>
      <c r="K41">
        <f>K12+K17+K22+K27+K32</f>
        <v>11.5</v>
      </c>
      <c r="N41" s="11">
        <f>N12+N17+N22+N27+N32</f>
        <v>15.2</v>
      </c>
      <c r="O41">
        <f>O12+O17+O22+O27+O32</f>
        <v>11.5</v>
      </c>
      <c r="R41" s="11">
        <f>R12+R17+R22+R27+R32</f>
        <v>20.68</v>
      </c>
      <c r="S41">
        <f>S12+S17+S22+S27+S32</f>
        <v>19</v>
      </c>
    </row>
    <row r="42" spans="1:20" x14ac:dyDescent="0.3">
      <c r="A42" t="s">
        <v>21</v>
      </c>
      <c r="B42" s="12">
        <f>(B41/C41)</f>
        <v>1.1721739130434783</v>
      </c>
      <c r="C42" s="10"/>
      <c r="D42" s="10"/>
      <c r="F42" s="12">
        <f>(F41/G41)</f>
        <v>1.0104347826086957</v>
      </c>
      <c r="G42" s="10"/>
      <c r="H42" s="10"/>
      <c r="J42" s="12">
        <f>(J41/K41)</f>
        <v>1.6608695652173915</v>
      </c>
      <c r="K42" s="10"/>
      <c r="L42" s="10"/>
      <c r="N42" s="12">
        <f>(N41/O41)</f>
        <v>1.3217391304347825</v>
      </c>
      <c r="O42" s="10"/>
      <c r="P42" s="10"/>
      <c r="R42" s="12">
        <f>(R41/S41)</f>
        <v>1.088421052631579</v>
      </c>
      <c r="S42" s="10"/>
      <c r="T42" s="10"/>
    </row>
  </sheetData>
  <mergeCells count="5">
    <mergeCell ref="R2:T2"/>
    <mergeCell ref="B2:D2"/>
    <mergeCell ref="F2:H2"/>
    <mergeCell ref="J2:L2"/>
    <mergeCell ref="N2:P2"/>
  </mergeCells>
  <conditionalFormatting sqref="B42">
    <cfRule type="cellIs" dxfId="3" priority="3" operator="lessThan">
      <formula>1</formula>
    </cfRule>
    <cfRule type="cellIs" dxfId="2" priority="4" operator="greaterThanOrEqual">
      <formula>1</formula>
    </cfRule>
  </conditionalFormatting>
  <conditionalFormatting sqref="F42 J42 N42 R42">
    <cfRule type="cellIs" dxfId="1" priority="1" operator="lessThan">
      <formula>1</formula>
    </cfRule>
    <cfRule type="cellIs" dxfId="0" priority="2" operator="greaterThanOrEqual">
      <formula>1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feccc14-3cbd-4d09-8a0f-80456d5b0fb7" xsi:nil="true"/>
    <TaxCatchAll xmlns="768a64eb-f39a-4701-bcb3-8debac040dba" xsi:nil="true"/>
    <lcf76f155ced4ddcb4097134ff3c332f xmlns="6feccc14-3cbd-4d09-8a0f-80456d5b0f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6B3E19313DD84EBA410CD36AFB0035" ma:contentTypeVersion="18" ma:contentTypeDescription="Create a new document." ma:contentTypeScope="" ma:versionID="6a6d60a537b26305737bd04f02d600d9">
  <xsd:schema xmlns:xsd="http://www.w3.org/2001/XMLSchema" xmlns:xs="http://www.w3.org/2001/XMLSchema" xmlns:p="http://schemas.microsoft.com/office/2006/metadata/properties" xmlns:ns2="768a64eb-f39a-4701-bcb3-8debac040dba" xmlns:ns3="6feccc14-3cbd-4d09-8a0f-80456d5b0fb7" targetNamespace="http://schemas.microsoft.com/office/2006/metadata/properties" ma:root="true" ma:fieldsID="25dddcbcde7b97b54279c0836466fb1b" ns2:_="" ns3:_="">
    <xsd:import namespace="768a64eb-f39a-4701-bcb3-8debac040dba"/>
    <xsd:import namespace="6feccc14-3cbd-4d09-8a0f-80456d5b0f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64eb-f39a-4701-bcb3-8debac040d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7e8557b-339e-43be-b1d3-9b0cd3dcef6c}" ma:internalName="TaxCatchAll" ma:showField="CatchAllData" ma:web="768a64eb-f39a-4701-bcb3-8debac040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ccc14-3cbd-4d09-8a0f-80456d5b0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c6e97e4-dc7f-4a7d-a175-9e7eaea63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4DBD36-729A-4F84-B123-9B9F25C9B4F9}">
  <ds:schemaRefs>
    <ds:schemaRef ds:uri="768a64eb-f39a-4701-bcb3-8debac040dba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6feccc14-3cbd-4d09-8a0f-80456d5b0fb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BF6B35-6AAB-4090-8AA5-356D15EE7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F08336-54F9-4798-9613-C46720E2E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a64eb-f39a-4701-bcb3-8debac040dba"/>
    <ds:schemaRef ds:uri="6feccc14-3cbd-4d09-8a0f-80456d5b0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Walker</dc:creator>
  <cp:lastModifiedBy>Neil Walker</cp:lastModifiedBy>
  <dcterms:created xsi:type="dcterms:W3CDTF">2022-03-02T09:47:36Z</dcterms:created>
  <dcterms:modified xsi:type="dcterms:W3CDTF">2025-02-05T13:34:30Z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0x010100646B3E19313DD84EBA410CD36AFB0035</vt:lpwstr>
  </property>
</Properties>
</file>